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1\INFORMES FINANCIEROS 2021\ASEG 2021\4TO TRIMESTRE SIRET 2021\04_4TO TRIMESTRE SIRET 2021_DIGITAL\"/>
    </mc:Choice>
  </mc:AlternateContent>
  <xr:revisionPtr revIDLastSave="0" documentId="8_{79972A95-4C91-4E94-ABCE-D384B833A123}" xr6:coauthVersionLast="36" xr6:coauthVersionMax="36" xr10:uidLastSave="{00000000-0000-0000-0000-000000000000}"/>
  <bookViews>
    <workbookView xWindow="0" yWindow="0" windowWidth="23040" windowHeight="9525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79021"/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<sst xmlns="http://schemas.openxmlformats.org/spreadsheetml/2006/main" count="892" uniqueCount="628">
  <si>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</si>
  <si>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</si>
  <si>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</si>
  <si>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</si>
  <si>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</si>
  <si>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</si>
  <si>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</si>
  <si>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</si>
  <si>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</si>
  <si>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</si>
  <si>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</si>
  <si>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</si>
  <si>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</si>
  <si>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</si>
  <si>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</si>
  <si>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</si>
  <si>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</si>
  <si>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</si>
  <si>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</si>
  <si>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</si>
  <si>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</si>
  <si>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</si>
  <si>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</si>
  <si>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</si>
  <si>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</si>
  <si>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</si>
  <si>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</si>
  <si>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</si>
  <si>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</si>
  <si>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</si>
  <si>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</si>
  <si>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</si>
  <si>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</si>
  <si>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</si>
  <si>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</si>
  <si>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</si>
  <si>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</si>
  <si>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</si>
  <si>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</si>
  <si>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</si>
  <si>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</si>
  <si>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</si>
  <si>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</si>
  <si>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</si>
  <si>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</si>
  <si>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</si>
  <si>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</si>
  <si>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</si>
  <si>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</si>
  <si>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</si>
  <si>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</si>
  <si>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</si>
  <si>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</si>
  <si>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</si>
  <si>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</si>
  <si>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</si>
  <si>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</si>
  <si>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</si>
  <si>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</si>
  <si>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</si>
  <si>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</si>
  <si>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</si>
  <si>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</si>
  <si>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</si>
  <si>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</si>
  <si>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</si>
  <si>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</si>
  <si>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</si>
  <si>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</si>
  <si>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</si>
  <si>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</si>
  <si>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</si>
  <si>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</si>
  <si>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</si>
  <si>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</si>
  <si>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</si>
  <si>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</si>
  <si>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</si>
  <si>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</si>
  <si>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</si>
  <si>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</si>
  <si>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</si>
  <si>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</si>
  <si>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</si>
  <si>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</si>
  <si>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</si>
  <si>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</si>
  <si>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</si>
  <si>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</si>
  <si>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</si>
  <si>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</si>
  <si>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</si>
  <si>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</si>
  <si>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</si>
  <si>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</si>
  <si>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</si>
  <si>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</si>
  <si>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</si>
  <si>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</si>
  <si>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</si>
  <si>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</si>
  <si>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</si>
  <si>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</si>
  <si>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</si>
  <si>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</si>
  <si>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</si>
  <si>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</si>
  <si>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</si>
  <si>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</si>
  <si>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</si>
  <si>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</si>
  <si>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</si>
  <si>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</si>
  <si>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</si>
  <si>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</si>
  <si>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</si>
  <si>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</si>
  <si>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</si>
  <si>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</si>
  <si>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</si>
  <si>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</si>
  <si>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</si>
  <si>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</si>
  <si>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</si>
  <si>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</si>
  <si>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</si>
  <si>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</si>
  <si>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</si>
  <si>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</si>
  <si>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</si>
  <si>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</si>
  <si>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</si>
  <si>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</si>
  <si>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</si>
  <si>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</si>
  <si>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</si>
  <si>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</si>
  <si>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</si>
  <si>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</si>
  <si>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</si>
  <si>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</si>
  <si>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</si>
  <si>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</si>
  <si>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</si>
  <si>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</si>
  <si>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</si>
  <si>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</si>
  <si>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</si>
  <si>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</si>
  <si>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</si>
  <si>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</si>
  <si>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</si>
  <si>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</si>
  <si>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</si>
  <si>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</si>
  <si>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</si>
  <si>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</si>
  <si>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</si>
  <si>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</si>
  <si>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</si>
  <si>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</si>
  <si>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</si>
  <si>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</si>
  <si>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</si>
  <si>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</si>
  <si>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</si>
  <si>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</si>
  <si>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</si>
  <si>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</si>
  <si>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</si>
  <si>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</si>
  <si>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</si>
  <si>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</si>
  <si>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</si>
  <si>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</si>
  <si>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</si>
  <si>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</si>
  <si>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</si>
  <si>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</si>
  <si>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</si>
  <si>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</si>
  <si>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</si>
  <si>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</si>
  <si>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</si>
  <si>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</si>
  <si>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</si>
  <si>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</si>
  <si>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</si>
  <si>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</si>
  <si>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</si>
  <si>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</si>
  <si>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</si>
  <si>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</si>
  <si>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</si>
  <si>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</si>
  <si>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</si>
  <si>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</si>
  <si>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</si>
  <si>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</si>
  <si>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</si>
  <si>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</si>
  <si>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</si>
  <si>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</si>
  <si>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</si>
  <si>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</si>
  <si>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</si>
  <si>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</si>
  <si>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</si>
  <si>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</si>
  <si>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</si>
  <si>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</si>
  <si>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</si>
  <si>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</si>
  <si>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</si>
  <si>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</si>
  <si>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</si>
  <si>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</si>
  <si>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</si>
  <si>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</si>
  <si>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</si>
  <si>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</si>
  <si>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</si>
  <si>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</si>
  <si>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</si>
  <si>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</si>
  <si>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</si>
  <si>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</si>
  <si>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</si>
  <si>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</si>
  <si>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</si>
  <si>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</si>
  <si>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</si>
  <si>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</si>
  <si>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</si>
  <si>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</si>
  <si>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</si>
  <si>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</si>
  <si>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</si>
  <si>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</si>
  <si>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</si>
  <si>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</si>
  <si>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</si>
  <si>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</si>
  <si>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</si>
  <si>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</si>
  <si>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</si>
  <si>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</si>
  <si>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</si>
  <si>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</si>
  <si>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</si>
  <si>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</si>
  <si>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</si>
  <si>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</si>
  <si>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</si>
  <si>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</si>
  <si>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</si>
  <si>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</si>
  <si>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</si>
  <si>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</si>
  <si>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</si>
  <si>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</si>
  <si>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</si>
  <si>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</si>
  <si>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</si>
  <si>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</si>
  <si>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</si>
  <si>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</si>
  <si>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</si>
  <si>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</si>
  <si>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</si>
  <si>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</si>
  <si>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</si>
  <si>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</si>
  <si>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</si>
  <si>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</si>
  <si>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</si>
  <si>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</si>
  <si>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</si>
  <si>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</si>
  <si>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</si>
  <si>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</si>
  <si>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</si>
  <si>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</si>
  <si>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</si>
  <si>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</si>
  <si>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</si>
  <si>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</si>
  <si>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</si>
  <si>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</si>
  <si>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</si>
  <si>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</si>
  <si>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</si>
  <si>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</si>
  <si>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</si>
  <si>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</si>
  <si>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</si>
  <si>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</si>
  <si>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</si>
  <si>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</si>
  <si>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</si>
  <si>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</si>
  <si>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</si>
  <si>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</si>
  <si>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</si>
  <si>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</si>
  <si>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</si>
  <si>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</si>
  <si>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</si>
  <si>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</si>
  <si>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</si>
  <si>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</si>
  <si>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</si>
  <si>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</si>
  <si>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</si>
  <si>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</si>
  <si>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</si>
  <si>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</si>
  <si>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</si>
  <si>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</si>
  <si>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</si>
  <si>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</si>
  <si>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</si>
  <si>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</si>
  <si>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</si>
  <si>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</si>
  <si>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</si>
  <si>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</si>
  <si>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</si>
  <si>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</si>
  <si>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</si>
  <si>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</si>
  <si>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</si>
  <si>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</si>
  <si>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</si>
  <si>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</si>
  <si>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</si>
  <si>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</si>
  <si>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</si>
  <si>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</si>
  <si>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</si>
  <si>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</si>
  <si>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</si>
  <si>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</si>
  <si>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</si>
  <si>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</si>
  <si>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</si>
  <si>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</si>
  <si>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</si>
  <si>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</si>
  <si>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</si>
  <si>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</si>
  <si>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</si>
  <si>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</si>
  <si>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</si>
  <si>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</si>
  <si>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</si>
  <si>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</si>
  <si>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</si>
  <si>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</si>
  <si>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</si>
  <si>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</si>
  <si>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</si>
  <si>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</si>
  <si>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</si>
  <si>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</si>
  <si>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</si>
  <si>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</si>
  <si>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</si>
  <si>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</si>
  <si>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</si>
  <si>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</si>
  <si>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</si>
  <si>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</si>
  <si>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</si>
  <si>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</si>
  <si>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</si>
  <si>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</si>
  <si>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</si>
  <si>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</si>
  <si>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</si>
  <si>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</si>
  <si>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</si>
  <si>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</si>
  <si>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</si>
  <si>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</si>
  <si>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</si>
  <si>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</si>
  <si>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</si>
  <si>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</si>
  <si>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</si>
  <si>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</si>
  <si>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</si>
  <si>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</si>
  <si>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</si>
  <si>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</si>
  <si>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</si>
  <si>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</si>
  <si>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</si>
  <si>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</si>
  <si>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</si>
  <si>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</si>
  <si>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</si>
  <si>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</si>
  <si>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</si>
  <si>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</si>
  <si>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</si>
  <si>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</si>
  <si>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</si>
  <si>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</si>
  <si>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</si>
  <si>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</si>
  <si>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</si>
  <si>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</si>
  <si>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</si>
  <si>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</si>
  <si>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</si>
  <si>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</si>
  <si>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</si>
  <si>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</si>
  <si>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</si>
  <si>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</si>
  <si>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</si>
  <si>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</si>
  <si>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</si>
  <si>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</si>
  <si>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</si>
  <si>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</si>
  <si>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</si>
  <si>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</si>
  <si>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</si>
  <si>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</si>
  <si>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</si>
  <si>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</si>
  <si>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</si>
  <si>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</si>
  <si>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</si>
  <si>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</si>
  <si>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</si>
  <si>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</si>
  <si>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</si>
  <si>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</si>
  <si>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</si>
  <si>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</si>
  <si>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</si>
  <si>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</si>
  <si>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</si>
  <si>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</si>
  <si>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</si>
  <si>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</si>
  <si>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</si>
  <si>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</si>
  <si>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</si>
  <si>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</si>
  <si>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</si>
  <si>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</si>
  <si>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</si>
  <si>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</si>
  <si>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</si>
  <si>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</si>
  <si>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</si>
  <si>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</si>
  <si>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</si>
  <si>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</si>
  <si>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</si>
  <si>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</si>
  <si>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</si>
  <si>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</si>
  <si>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</si>
  <si>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</si>
  <si>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</si>
  <si>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</si>
  <si>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</si>
  <si>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</si>
  <si>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</si>
  <si>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</si>
  <si>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</si>
  <si>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</si>
  <si>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</si>
  <si>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</si>
  <si>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</si>
  <si>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</si>
  <si>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</si>
  <si>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</si>
  <si>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</si>
  <si>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</si>
  <si>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</si>
  <si>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</si>
  <si>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</si>
  <si>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</si>
  <si>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</si>
  <si>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</si>
  <si>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</si>
  <si>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</si>
  <si>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</si>
  <si>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</si>
  <si>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</si>
  <si>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</si>
  <si>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</si>
  <si>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</si>
  <si>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</si>
  <si>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</si>
  <si>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</si>
  <si>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</si>
  <si>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</si>
  <si>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</si>
  <si>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</si>
  <si>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</si>
  <si>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</si>
  <si>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</si>
  <si>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</si>
  <si>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</si>
  <si>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</si>
  <si>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</si>
  <si>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</si>
  <si>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</si>
  <si>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</si>
  <si>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</si>
  <si>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</si>
  <si>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</si>
  <si>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</si>
  <si>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</si>
  <si>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</si>
  <si>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</si>
  <si>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</si>
  <si>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</si>
  <si>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</si>
  <si>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</si>
  <si>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</si>
  <si>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</si>
  <si>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</si>
  <si>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</si>
  <si>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</si>
  <si>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</si>
  <si>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</si>
  <si>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</si>
  <si>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</si>
  <si>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</si>
  <si>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</si>
  <si>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</si>
  <si>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</si>
  <si>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</si>
  <si>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</si>
  <si>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</si>
  <si>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</si>
  <si>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</si>
  <si>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</si>
  <si>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</si>
  <si>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</si>
  <si>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</si>
  <si>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</si>
  <si>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</si>
  <si>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</si>
  <si>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</si>
  <si>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</si>
  <si>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</si>
  <si>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</si>
  <si>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</si>
  <si>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</si>
  <si>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</si>
  <si>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</si>
  <si>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</si>
  <si>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</si>
  <si>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</si>
  <si>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</si>
  <si>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</si>
  <si>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</si>
  <si>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</si>
  <si>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</si>
  <si>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</si>
  <si>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</si>
  <si>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</si>
  <si>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</si>
  <si>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</si>
  <si>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</si>
  <si>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</si>
  <si>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</si>
  <si>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</si>
  <si>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</si>
  <si>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</si>
  <si>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</si>
  <si>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</si>
  <si>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</si>
  <si>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</si>
  <si>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</si>
  <si>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</si>
  <si>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</si>
  <si>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</si>
  <si>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</si>
  <si>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</si>
  <si>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</si>
  <si>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</si>
  <si>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</si>
  <si>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</si>
  <si>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</si>
  <si>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</si>
  <si>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</si>
  <si>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</si>
  <si>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</si>
  <si>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</si>
  <si>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</si>
  <si>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</si>
  <si>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</si>
  <si>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</si>
  <si>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</si>
  <si>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</si>
  <si>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</si>
  <si>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</si>
  <si>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</si>
  <si>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</si>
  <si>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</si>
  <si>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</si>
  <si>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</si>
  <si>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</si>
  <si>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</si>
  <si>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</si>
  <si>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</si>
  <si>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</si>
  <si>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</si>
  <si>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</si>
  <si>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</si>
  <si>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</si>
  <si>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</si>
  <si>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</si>
  <si>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</si>
  <si>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</si>
  <si>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</si>
  <si>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Sistema para el Desarrollo Integral de la Familia del Municipio de Salamanca, Guanajuato.</t>
  </si>
  <si>
    <t>Correspondiente 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</si>
</sst>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D25" sqref="D25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626</v>
      </c>
      <c r="B1" s="139"/>
      <c r="C1" s="19"/>
      <c r="D1" s="16" t="s">
        <v>614</v>
      </c>
      <c r="E1" s="17">
        <v>2021</v>
      </c>
    </row>
    <row r="2" spans="1:5" ht="18.95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95" customHeight="1" x14ac:dyDescent="0.2">
      <c r="A3" s="141" t="s">
        <v>627</v>
      </c>
      <c r="B3" s="141"/>
      <c r="C3" s="19"/>
      <c r="D3" s="16" t="s">
        <v>616</v>
      </c>
      <c r="E3" s="17">
        <v>4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A5" sqref="A5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5" t="s">
        <v>626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627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48893421.729999997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48893421.729999997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A4" sqref="A4:C4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4" t="s">
        <v>626</v>
      </c>
      <c r="B1" s="155"/>
      <c r="C1" s="156"/>
    </row>
    <row r="2" spans="1:3" s="43" customFormat="1" ht="18.95" customHeight="1" x14ac:dyDescent="0.25">
      <c r="A2" s="157" t="s">
        <v>45</v>
      </c>
      <c r="B2" s="158"/>
      <c r="C2" s="159"/>
    </row>
    <row r="3" spans="1:3" s="43" customFormat="1" ht="18.95" customHeight="1" x14ac:dyDescent="0.25">
      <c r="A3" s="157" t="s">
        <v>627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47878861.359999999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899362.42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68362.42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831000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825388.74</v>
      </c>
    </row>
    <row r="31" spans="1:3" x14ac:dyDescent="0.2">
      <c r="A31" s="100" t="s">
        <v>564</v>
      </c>
      <c r="B31" s="83" t="s">
        <v>442</v>
      </c>
      <c r="C31" s="93">
        <v>825388.74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47804887.68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tabSelected="1" workbookViewId="0">
      <selection activeCell="G2" sqref="G2:G3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4" t="s">
        <v>626</v>
      </c>
      <c r="B1" s="160"/>
      <c r="C1" s="160"/>
      <c r="D1" s="160"/>
      <c r="E1" s="160"/>
      <c r="F1" s="160"/>
      <c r="G1" s="29" t="s">
        <v>614</v>
      </c>
      <c r="H1" s="30">
        <v>2021</v>
      </c>
    </row>
    <row r="2" spans="1:10" ht="18.95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1" t="s">
        <v>627</v>
      </c>
      <c r="B3" s="162"/>
      <c r="C3" s="162"/>
      <c r="D3" s="162"/>
      <c r="E3" s="162"/>
      <c r="F3" s="162"/>
      <c r="G3" s="16" t="s">
        <v>620</v>
      </c>
      <c r="H3" s="30">
        <v>4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topLeftCell="A39" zoomScale="106" zoomScaleNormal="106" workbookViewId="0">
      <selection activeCell="G42" sqref="G42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2" t="s">
        <v>626</v>
      </c>
      <c r="B1" s="143"/>
      <c r="C1" s="143"/>
      <c r="D1" s="143"/>
      <c r="E1" s="143"/>
      <c r="F1" s="143"/>
      <c r="G1" s="16" t="s">
        <v>614</v>
      </c>
      <c r="H1" s="27">
        <v>2021</v>
      </c>
    </row>
    <row r="2" spans="1:8" s="18" customFormat="1" ht="18.95" customHeight="1" x14ac:dyDescent="0.2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2" t="s">
        <v>627</v>
      </c>
      <c r="B3" s="143"/>
      <c r="C3" s="143"/>
      <c r="D3" s="143"/>
      <c r="E3" s="143"/>
      <c r="F3" s="143"/>
      <c r="G3" s="16" t="s">
        <v>620</v>
      </c>
      <c r="H3" s="27">
        <v>4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312045.62</v>
      </c>
      <c r="D15" s="26">
        <v>317647.67</v>
      </c>
      <c r="E15" s="26">
        <v>317113.62</v>
      </c>
      <c r="F15" s="26">
        <v>315264.34000000003</v>
      </c>
      <c r="G15" s="26">
        <v>317498.09000000003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150813.17000000001</v>
      </c>
      <c r="D20" s="26">
        <v>150813.17000000001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14534.59</v>
      </c>
      <c r="D21" s="26">
        <v>14534.59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22529.63</v>
      </c>
      <c r="D23" s="26">
        <v>22529.63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428.95</v>
      </c>
      <c r="D24" s="26">
        <v>428.95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21153.759999999998</v>
      </c>
      <c r="D25" s="26">
        <v>21153.759999999998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178119.1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178119.1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7979675.7199999997</v>
      </c>
      <c r="D62" s="26">
        <f t="shared" ref="D62:E62" si="0">SUM(D63:D70)</f>
        <v>809147.05999999994</v>
      </c>
      <c r="E62" s="26">
        <f t="shared" si="0"/>
        <v>-5133984.6300000008</v>
      </c>
    </row>
    <row r="63" spans="1:9" x14ac:dyDescent="0.2">
      <c r="A63" s="24">
        <v>1241</v>
      </c>
      <c r="B63" s="22" t="s">
        <v>240</v>
      </c>
      <c r="C63" s="26">
        <v>3775922.31</v>
      </c>
      <c r="D63" s="26">
        <v>424735.13</v>
      </c>
      <c r="E63" s="26">
        <v>-2678815.96</v>
      </c>
    </row>
    <row r="64" spans="1:9" x14ac:dyDescent="0.2">
      <c r="A64" s="24">
        <v>1242</v>
      </c>
      <c r="B64" s="22" t="s">
        <v>241</v>
      </c>
      <c r="C64" s="26">
        <v>599042.29</v>
      </c>
      <c r="D64" s="26">
        <v>64570.38</v>
      </c>
      <c r="E64" s="26">
        <v>-296958.43</v>
      </c>
    </row>
    <row r="65" spans="1:9" x14ac:dyDescent="0.2">
      <c r="A65" s="24">
        <v>1243</v>
      </c>
      <c r="B65" s="22" t="s">
        <v>242</v>
      </c>
      <c r="C65" s="26">
        <v>128446.61</v>
      </c>
      <c r="D65" s="26">
        <v>20676.009999999998</v>
      </c>
      <c r="E65" s="26">
        <v>-59881.9</v>
      </c>
    </row>
    <row r="66" spans="1:9" x14ac:dyDescent="0.2">
      <c r="A66" s="24">
        <v>1244</v>
      </c>
      <c r="B66" s="22" t="s">
        <v>243</v>
      </c>
      <c r="C66" s="26">
        <v>3200299.74</v>
      </c>
      <c r="D66" s="26">
        <v>284133.92</v>
      </c>
      <c r="E66" s="26">
        <v>-1956672.02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248819.77</v>
      </c>
      <c r="D68" s="26">
        <v>15031.62</v>
      </c>
      <c r="E68" s="26">
        <v>-141656.32000000001</v>
      </c>
    </row>
    <row r="69" spans="1:9" x14ac:dyDescent="0.2">
      <c r="A69" s="24">
        <v>1247</v>
      </c>
      <c r="B69" s="22" t="s">
        <v>246</v>
      </c>
      <c r="C69" s="26">
        <v>27145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166706.79999999999</v>
      </c>
      <c r="D74" s="26">
        <f>SUM(D75:D79)</f>
        <v>16241.68</v>
      </c>
      <c r="E74" s="26">
        <f>SUM(E75:E79)</f>
        <v>81370.89</v>
      </c>
    </row>
    <row r="75" spans="1:9" x14ac:dyDescent="0.2">
      <c r="A75" s="24">
        <v>1251</v>
      </c>
      <c r="B75" s="22" t="s">
        <v>250</v>
      </c>
      <c r="C75" s="26">
        <v>25494.799999999999</v>
      </c>
      <c r="D75" s="26">
        <v>2120.48</v>
      </c>
      <c r="E75" s="26">
        <v>7573.02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141212</v>
      </c>
      <c r="D78" s="26">
        <v>14121.2</v>
      </c>
      <c r="E78" s="26">
        <v>73797.87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0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1293326.21</v>
      </c>
      <c r="D110" s="26">
        <f>SUM(D111:D119)</f>
        <v>1293326.21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769839.48</v>
      </c>
      <c r="D111" s="26">
        <f>C111</f>
        <v>769839.48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36098.21</v>
      </c>
      <c r="D112" s="26">
        <f t="shared" ref="D112:D119" si="1">C112</f>
        <v>36098.21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0</v>
      </c>
      <c r="D113" s="26">
        <f t="shared" si="1"/>
        <v>0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484578.78</v>
      </c>
      <c r="D117" s="26">
        <f t="shared" si="1"/>
        <v>484578.78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2809.74</v>
      </c>
      <c r="D119" s="26">
        <f t="shared" si="1"/>
        <v>2809.74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">
        <v>626</v>
      </c>
      <c r="B1" s="140"/>
      <c r="C1" s="140"/>
      <c r="D1" s="16" t="s">
        <v>614</v>
      </c>
      <c r="E1" s="27">
        <v>2021</v>
      </c>
    </row>
    <row r="2" spans="1:5" s="18" customFormat="1" ht="18.95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627</v>
      </c>
      <c r="B3" s="140"/>
      <c r="C3" s="140"/>
      <c r="D3" s="16" t="s">
        <v>620</v>
      </c>
      <c r="E3" s="27">
        <v>4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2964586.6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0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0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2964586.6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2964586.6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44712352.600000001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44712352.600000001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44712352.600000001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1216482.53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1216482.53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1216482.53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47804887.680000007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41481001.300000004</v>
      </c>
      <c r="D100" s="59">
        <f>C100/$C$99</f>
        <v>0.86771464829430589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37478082.930000007</v>
      </c>
      <c r="D101" s="59">
        <f t="shared" ref="D101:D164" si="0">C101/$C$99</f>
        <v>0.78398014824077511</v>
      </c>
      <c r="E101" s="58"/>
    </row>
    <row r="102" spans="1:5" x14ac:dyDescent="0.2">
      <c r="A102" s="56">
        <v>5111</v>
      </c>
      <c r="B102" s="53" t="s">
        <v>364</v>
      </c>
      <c r="C102" s="57">
        <v>22837609.420000002</v>
      </c>
      <c r="D102" s="59">
        <f t="shared" si="0"/>
        <v>0.47772540692642412</v>
      </c>
      <c r="E102" s="58"/>
    </row>
    <row r="103" spans="1:5" x14ac:dyDescent="0.2">
      <c r="A103" s="56">
        <v>5112</v>
      </c>
      <c r="B103" s="53" t="s">
        <v>365</v>
      </c>
      <c r="C103" s="57">
        <v>233844.32</v>
      </c>
      <c r="D103" s="59">
        <f t="shared" si="0"/>
        <v>4.8916404022393044E-3</v>
      </c>
      <c r="E103" s="58"/>
    </row>
    <row r="104" spans="1:5" x14ac:dyDescent="0.2">
      <c r="A104" s="56">
        <v>5113</v>
      </c>
      <c r="B104" s="53" t="s">
        <v>366</v>
      </c>
      <c r="C104" s="57">
        <v>3730763.97</v>
      </c>
      <c r="D104" s="59">
        <f t="shared" si="0"/>
        <v>7.8041475486215386E-2</v>
      </c>
      <c r="E104" s="58"/>
    </row>
    <row r="105" spans="1:5" x14ac:dyDescent="0.2">
      <c r="A105" s="56">
        <v>5114</v>
      </c>
      <c r="B105" s="53" t="s">
        <v>367</v>
      </c>
      <c r="C105" s="57">
        <v>5648643.6699999999</v>
      </c>
      <c r="D105" s="59">
        <f t="shared" si="0"/>
        <v>0.11816037949532107</v>
      </c>
      <c r="E105" s="58"/>
    </row>
    <row r="106" spans="1:5" x14ac:dyDescent="0.2">
      <c r="A106" s="56">
        <v>5115</v>
      </c>
      <c r="B106" s="53" t="s">
        <v>368</v>
      </c>
      <c r="C106" s="57">
        <v>3898728.6</v>
      </c>
      <c r="D106" s="59">
        <f t="shared" si="0"/>
        <v>8.1555020609976242E-2</v>
      </c>
      <c r="E106" s="58"/>
    </row>
    <row r="107" spans="1:5" x14ac:dyDescent="0.2">
      <c r="A107" s="56">
        <v>5116</v>
      </c>
      <c r="B107" s="53" t="s">
        <v>369</v>
      </c>
      <c r="C107" s="57">
        <v>1128492.95</v>
      </c>
      <c r="D107" s="59">
        <f t="shared" si="0"/>
        <v>2.3606225320598844E-2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1912344.7199999997</v>
      </c>
      <c r="D108" s="59">
        <f t="shared" si="0"/>
        <v>4.0003121287534409E-2</v>
      </c>
      <c r="E108" s="58"/>
    </row>
    <row r="109" spans="1:5" x14ac:dyDescent="0.2">
      <c r="A109" s="56">
        <v>5121</v>
      </c>
      <c r="B109" s="53" t="s">
        <v>371</v>
      </c>
      <c r="C109" s="57">
        <v>483547.38</v>
      </c>
      <c r="D109" s="59">
        <f t="shared" si="0"/>
        <v>1.0115019686622971E-2</v>
      </c>
      <c r="E109" s="58"/>
    </row>
    <row r="110" spans="1:5" x14ac:dyDescent="0.2">
      <c r="A110" s="56">
        <v>5122</v>
      </c>
      <c r="B110" s="53" t="s">
        <v>372</v>
      </c>
      <c r="C110" s="57">
        <v>372074.14</v>
      </c>
      <c r="D110" s="59">
        <f t="shared" si="0"/>
        <v>7.7831819727434189E-3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215332.22</v>
      </c>
      <c r="D112" s="59">
        <f t="shared" si="0"/>
        <v>4.5043975720936149E-3</v>
      </c>
      <c r="E112" s="58"/>
    </row>
    <row r="113" spans="1:5" x14ac:dyDescent="0.2">
      <c r="A113" s="56">
        <v>5125</v>
      </c>
      <c r="B113" s="53" t="s">
        <v>375</v>
      </c>
      <c r="C113" s="57">
        <v>62327.65</v>
      </c>
      <c r="D113" s="59">
        <f t="shared" si="0"/>
        <v>1.3037924158971687E-3</v>
      </c>
      <c r="E113" s="58"/>
    </row>
    <row r="114" spans="1:5" x14ac:dyDescent="0.2">
      <c r="A114" s="56">
        <v>5126</v>
      </c>
      <c r="B114" s="53" t="s">
        <v>376</v>
      </c>
      <c r="C114" s="57">
        <v>613234.35</v>
      </c>
      <c r="D114" s="59">
        <f t="shared" si="0"/>
        <v>1.282785881864036E-2</v>
      </c>
      <c r="E114" s="58"/>
    </row>
    <row r="115" spans="1:5" x14ac:dyDescent="0.2">
      <c r="A115" s="56">
        <v>5127</v>
      </c>
      <c r="B115" s="53" t="s">
        <v>377</v>
      </c>
      <c r="C115" s="57">
        <v>30616.29</v>
      </c>
      <c r="D115" s="59">
        <f t="shared" si="0"/>
        <v>6.4044267199081506E-4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135212.69</v>
      </c>
      <c r="D117" s="59">
        <f t="shared" si="0"/>
        <v>2.828428149546067E-3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2090573.6500000004</v>
      </c>
      <c r="D118" s="59">
        <f t="shared" si="0"/>
        <v>4.3731378765996511E-2</v>
      </c>
      <c r="E118" s="58"/>
    </row>
    <row r="119" spans="1:5" x14ac:dyDescent="0.2">
      <c r="A119" s="56">
        <v>5131</v>
      </c>
      <c r="B119" s="53" t="s">
        <v>381</v>
      </c>
      <c r="C119" s="57">
        <v>496479.07</v>
      </c>
      <c r="D119" s="59">
        <f t="shared" si="0"/>
        <v>1.0385529473960264E-2</v>
      </c>
      <c r="E119" s="58"/>
    </row>
    <row r="120" spans="1:5" x14ac:dyDescent="0.2">
      <c r="A120" s="56">
        <v>5132</v>
      </c>
      <c r="B120" s="53" t="s">
        <v>382</v>
      </c>
      <c r="C120" s="57">
        <v>104076.5</v>
      </c>
      <c r="D120" s="59">
        <f t="shared" si="0"/>
        <v>2.1771100205626504E-3</v>
      </c>
      <c r="E120" s="58"/>
    </row>
    <row r="121" spans="1:5" x14ac:dyDescent="0.2">
      <c r="A121" s="56">
        <v>5133</v>
      </c>
      <c r="B121" s="53" t="s">
        <v>383</v>
      </c>
      <c r="C121" s="57">
        <v>107715.06</v>
      </c>
      <c r="D121" s="59">
        <f t="shared" si="0"/>
        <v>2.2532227399221449E-3</v>
      </c>
      <c r="E121" s="58"/>
    </row>
    <row r="122" spans="1:5" x14ac:dyDescent="0.2">
      <c r="A122" s="56">
        <v>5134</v>
      </c>
      <c r="B122" s="53" t="s">
        <v>384</v>
      </c>
      <c r="C122" s="57">
        <v>260916.65</v>
      </c>
      <c r="D122" s="59">
        <f t="shared" si="0"/>
        <v>5.4579492320229617E-3</v>
      </c>
      <c r="E122" s="58"/>
    </row>
    <row r="123" spans="1:5" x14ac:dyDescent="0.2">
      <c r="A123" s="56">
        <v>5135</v>
      </c>
      <c r="B123" s="53" t="s">
        <v>385</v>
      </c>
      <c r="C123" s="57">
        <v>292650.94</v>
      </c>
      <c r="D123" s="59">
        <f t="shared" si="0"/>
        <v>6.1217786339959447E-3</v>
      </c>
      <c r="E123" s="58"/>
    </row>
    <row r="124" spans="1:5" x14ac:dyDescent="0.2">
      <c r="A124" s="56">
        <v>5136</v>
      </c>
      <c r="B124" s="53" t="s">
        <v>386</v>
      </c>
      <c r="C124" s="57">
        <v>0</v>
      </c>
      <c r="D124" s="59">
        <f t="shared" si="0"/>
        <v>0</v>
      </c>
      <c r="E124" s="58"/>
    </row>
    <row r="125" spans="1:5" x14ac:dyDescent="0.2">
      <c r="A125" s="56">
        <v>5137</v>
      </c>
      <c r="B125" s="53" t="s">
        <v>387</v>
      </c>
      <c r="C125" s="57">
        <v>14649.5</v>
      </c>
      <c r="D125" s="59">
        <f t="shared" si="0"/>
        <v>3.0644356070998299E-4</v>
      </c>
      <c r="E125" s="58"/>
    </row>
    <row r="126" spans="1:5" x14ac:dyDescent="0.2">
      <c r="A126" s="56">
        <v>5138</v>
      </c>
      <c r="B126" s="53" t="s">
        <v>388</v>
      </c>
      <c r="C126" s="57">
        <v>130101.77</v>
      </c>
      <c r="D126" s="59">
        <f t="shared" si="0"/>
        <v>2.7215160690447623E-3</v>
      </c>
      <c r="E126" s="58"/>
    </row>
    <row r="127" spans="1:5" x14ac:dyDescent="0.2">
      <c r="A127" s="56">
        <v>5139</v>
      </c>
      <c r="B127" s="53" t="s">
        <v>389</v>
      </c>
      <c r="C127" s="57">
        <v>683984.16</v>
      </c>
      <c r="D127" s="59">
        <f t="shared" si="0"/>
        <v>1.430782903577779E-2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5498497.6399999997</v>
      </c>
      <c r="D128" s="59">
        <f t="shared" si="0"/>
        <v>0.11501957031687349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5498497.6399999997</v>
      </c>
      <c r="D138" s="59">
        <f t="shared" si="0"/>
        <v>0.11501957031687349</v>
      </c>
      <c r="E138" s="58"/>
    </row>
    <row r="139" spans="1:5" x14ac:dyDescent="0.2">
      <c r="A139" s="56">
        <v>5241</v>
      </c>
      <c r="B139" s="53" t="s">
        <v>399</v>
      </c>
      <c r="C139" s="57">
        <v>5498497.6399999997</v>
      </c>
      <c r="D139" s="59">
        <f t="shared" si="0"/>
        <v>0.11501957031687349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825388.74000000011</v>
      </c>
      <c r="D186" s="59">
        <f t="shared" si="1"/>
        <v>1.7265781388820532E-2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825388.74000000011</v>
      </c>
      <c r="D187" s="59">
        <f t="shared" si="1"/>
        <v>1.7265781388820532E-2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809147.06</v>
      </c>
      <c r="D192" s="59">
        <f t="shared" si="1"/>
        <v>1.6926032028698197E-2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16241.68</v>
      </c>
      <c r="D194" s="59">
        <f t="shared" si="1"/>
        <v>3.3974936012233297E-4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 t="s">
        <v>626</v>
      </c>
      <c r="B1" s="144"/>
      <c r="C1" s="144"/>
      <c r="D1" s="29" t="s">
        <v>614</v>
      </c>
      <c r="E1" s="30">
        <v>2021</v>
      </c>
    </row>
    <row r="2" spans="1:5" ht="18.95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95" customHeight="1" x14ac:dyDescent="0.2">
      <c r="A3" s="144" t="s">
        <v>627</v>
      </c>
      <c r="B3" s="144"/>
      <c r="C3" s="144"/>
      <c r="D3" s="16" t="s">
        <v>620</v>
      </c>
      <c r="E3" s="30">
        <v>4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0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1088534.05</v>
      </c>
    </row>
    <row r="15" spans="1:5" x14ac:dyDescent="0.2">
      <c r="A15" s="35">
        <v>3220</v>
      </c>
      <c r="B15" s="31" t="s">
        <v>474</v>
      </c>
      <c r="C15" s="36">
        <v>4251283.66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 t="s">
        <v>626</v>
      </c>
      <c r="B1" s="144"/>
      <c r="C1" s="144"/>
      <c r="D1" s="29" t="s">
        <v>614</v>
      </c>
      <c r="E1" s="30">
        <v>2021</v>
      </c>
    </row>
    <row r="2" spans="1:5" s="37" customFormat="1" ht="18.95" customHeight="1" x14ac:dyDescent="0.25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4" t="s">
        <v>627</v>
      </c>
      <c r="B3" s="144"/>
      <c r="C3" s="144"/>
      <c r="D3" s="16" t="s">
        <v>620</v>
      </c>
      <c r="E3" s="30">
        <v>4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3002492.1</v>
      </c>
      <c r="D9" s="36">
        <v>5702199.7800000003</v>
      </c>
    </row>
    <row r="10" spans="1:5" x14ac:dyDescent="0.2">
      <c r="A10" s="35">
        <v>1113</v>
      </c>
      <c r="B10" s="31" t="s">
        <v>489</v>
      </c>
      <c r="C10" s="36">
        <v>0</v>
      </c>
      <c r="D10" s="36">
        <v>0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3002492.1</v>
      </c>
      <c r="D15" s="36">
        <f>SUM(D8:D14)</f>
        <v>5702199.7800000003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178119.1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178119.1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7979675.7199999997</v>
      </c>
    </row>
    <row r="29" spans="1:5" x14ac:dyDescent="0.2">
      <c r="A29" s="35">
        <v>1241</v>
      </c>
      <c r="B29" s="31" t="s">
        <v>240</v>
      </c>
      <c r="C29" s="36">
        <v>3775922.31</v>
      </c>
    </row>
    <row r="30" spans="1:5" x14ac:dyDescent="0.2">
      <c r="A30" s="35">
        <v>1242</v>
      </c>
      <c r="B30" s="31" t="s">
        <v>241</v>
      </c>
      <c r="C30" s="36">
        <v>599042.29</v>
      </c>
    </row>
    <row r="31" spans="1:5" x14ac:dyDescent="0.2">
      <c r="A31" s="35">
        <v>1243</v>
      </c>
      <c r="B31" s="31" t="s">
        <v>242</v>
      </c>
      <c r="C31" s="36">
        <v>128446.61</v>
      </c>
    </row>
    <row r="32" spans="1:5" x14ac:dyDescent="0.2">
      <c r="A32" s="35">
        <v>1244</v>
      </c>
      <c r="B32" s="31" t="s">
        <v>243</v>
      </c>
      <c r="C32" s="36">
        <v>3200299.74</v>
      </c>
    </row>
    <row r="33" spans="1:5" x14ac:dyDescent="0.2">
      <c r="A33" s="35">
        <v>1245</v>
      </c>
      <c r="B33" s="31" t="s">
        <v>244</v>
      </c>
      <c r="C33" s="36">
        <v>0</v>
      </c>
    </row>
    <row r="34" spans="1:5" x14ac:dyDescent="0.2">
      <c r="A34" s="35">
        <v>1246</v>
      </c>
      <c r="B34" s="31" t="s">
        <v>245</v>
      </c>
      <c r="C34" s="36">
        <v>248819.77</v>
      </c>
    </row>
    <row r="35" spans="1:5" x14ac:dyDescent="0.2">
      <c r="A35" s="35">
        <v>1247</v>
      </c>
      <c r="B35" s="31" t="s">
        <v>246</v>
      </c>
      <c r="C35" s="36">
        <v>27145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166706.79999999999</v>
      </c>
    </row>
    <row r="38" spans="1:5" x14ac:dyDescent="0.2">
      <c r="A38" s="35">
        <v>1251</v>
      </c>
      <c r="B38" s="31" t="s">
        <v>250</v>
      </c>
      <c r="C38" s="36">
        <v>25494.799999999999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141212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825388.74000000011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825388.74000000011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809147.06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16241.68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2019-02-13T21:19:08Z</cp:lastPrinted>
  <dcterms:created xsi:type="dcterms:W3CDTF">2012-12-11T20:36:24Z</dcterms:created>
  <dcterms:modified xsi:type="dcterms:W3CDTF">2022-01-21T18:35:55Z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